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400" activeTab="0"/>
  </bookViews>
  <sheets>
    <sheet name="2012학년도 견적" sheetId="1" r:id="rId1"/>
  </sheets>
  <definedNames>
    <definedName name="_xlnm.Print_Titles" localSheetId="0">'2012학년도 견적'!$3:$3</definedName>
  </definedNames>
  <calcPr fullCalcOnLoad="1"/>
</workbook>
</file>

<file path=xl/sharedStrings.xml><?xml version="1.0" encoding="utf-8"?>
<sst xmlns="http://schemas.openxmlformats.org/spreadsheetml/2006/main" count="110" uniqueCount="56">
  <si>
    <t>인력</t>
  </si>
  <si>
    <t>조경공</t>
  </si>
  <si>
    <t>인</t>
  </si>
  <si>
    <t>일반인부</t>
  </si>
  <si>
    <t>차량</t>
  </si>
  <si>
    <t>카고크레인</t>
  </si>
  <si>
    <t>일</t>
  </si>
  <si>
    <t>관리차량</t>
  </si>
  <si>
    <t>소계</t>
  </si>
  <si>
    <t>2.예초작업</t>
  </si>
  <si>
    <t>예초작업자</t>
  </si>
  <si>
    <t>소모자재</t>
  </si>
  <si>
    <t>휘발유,예초기날 등</t>
  </si>
  <si>
    <t>식</t>
  </si>
  <si>
    <t>제초작업자 6-9월3인상주</t>
  </si>
  <si>
    <t>4.약제살포</t>
  </si>
  <si>
    <t>약제살포공</t>
  </si>
  <si>
    <t>약제살포차량</t>
  </si>
  <si>
    <t>1ton고압살포차량</t>
  </si>
  <si>
    <t>농약</t>
  </si>
  <si>
    <t>조경수목용 약제</t>
  </si>
  <si>
    <t>5.관수</t>
  </si>
  <si>
    <t>왕벗나무등 891본</t>
  </si>
  <si>
    <t>관수용차량</t>
  </si>
  <si>
    <t>1ton</t>
  </si>
  <si>
    <t>7.가로수월동준비</t>
  </si>
  <si>
    <t>연1회</t>
  </si>
  <si>
    <t>월동준비</t>
  </si>
  <si>
    <t>잠복소</t>
  </si>
  <si>
    <t>40-120Cm</t>
  </si>
  <si>
    <t>개</t>
  </si>
  <si>
    <t>수거및뒷정리</t>
  </si>
  <si>
    <t>8.조경기사 보조인력지원</t>
  </si>
  <si>
    <t>보통인부</t>
  </si>
  <si>
    <t>9.법면 정리 작업(칡덩굴,잡목제거)</t>
  </si>
  <si>
    <t>예초기인부</t>
  </si>
  <si>
    <t>대</t>
  </si>
  <si>
    <t>3.풀메기 작업</t>
  </si>
  <si>
    <t>6.가로수 부정아제거</t>
  </si>
  <si>
    <t>%</t>
  </si>
  <si>
    <t>총계</t>
  </si>
  <si>
    <t>10. 합계</t>
  </si>
  <si>
    <t>11. 기타경비</t>
  </si>
  <si>
    <t>12. 일반관리비</t>
  </si>
  <si>
    <t>13. 부가세</t>
  </si>
  <si>
    <t xml:space="preserve">품명 </t>
  </si>
  <si>
    <t>규격</t>
  </si>
  <si>
    <t>수량</t>
  </si>
  <si>
    <t>단위</t>
  </si>
  <si>
    <t>단가</t>
  </si>
  <si>
    <t>금액</t>
  </si>
  <si>
    <t>비고</t>
  </si>
  <si>
    <t>-</t>
  </si>
  <si>
    <t>1. 전정작업</t>
  </si>
  <si>
    <t>내  역  서(참고용)</t>
  </si>
  <si>
    <t>십만단위 이하 절삭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</si>
</sst>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.0_ "/>
    <numFmt numFmtId="179" formatCode="0.0%"/>
    <numFmt numFmtId="180" formatCode="#,##0.00_ "/>
    <numFmt numFmtId="181" formatCode="_-* #,##0.0_-;\-* #,##0.0_-;_-* &quot;-&quot;?_-;_-@_-"/>
    <numFmt numFmtId="182" formatCode="_-* #,##0.000_-;\-* #,##0.000_-;_-* &quot;-&quot;???_-;_-@_-"/>
    <numFmt numFmtId="183" formatCode="0.0_);[Red]\(0.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0"/>
      <name val="돋움"/>
      <family val="3"/>
    </font>
    <font>
      <sz val="12"/>
      <name val="HY견명조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HY견명조"/>
      <family val="1"/>
    </font>
    <font>
      <sz val="16"/>
      <color indexed="8"/>
      <name val="맑은 고딕"/>
      <family val="3"/>
    </font>
    <font>
      <sz val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HY견명조"/>
      <family val="1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176" fontId="5" fillId="0" borderId="12" xfId="62" applyNumberFormat="1" applyFont="1" applyBorder="1" applyAlignment="1">
      <alignment horizontal="center" vertical="center"/>
      <protection/>
    </xf>
    <xf numFmtId="41" fontId="5" fillId="0" borderId="12" xfId="49" applyFont="1" applyBorder="1" applyAlignment="1">
      <alignment horizontal="center" vertical="center"/>
    </xf>
    <xf numFmtId="0" fontId="5" fillId="0" borderId="11" xfId="62" applyFont="1" applyBorder="1" applyAlignment="1">
      <alignment vertical="center"/>
      <protection/>
    </xf>
    <xf numFmtId="0" fontId="41" fillId="0" borderId="12" xfId="0" applyFont="1" applyBorder="1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41" fontId="4" fillId="0" borderId="10" xfId="49" applyFont="1" applyBorder="1" applyAlignment="1">
      <alignment horizontal="center" vertical="center"/>
    </xf>
    <xf numFmtId="0" fontId="5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176" fontId="5" fillId="0" borderId="14" xfId="62" applyNumberFormat="1" applyFont="1" applyBorder="1" applyAlignment="1">
      <alignment horizontal="center" vertical="center"/>
      <protection/>
    </xf>
    <xf numFmtId="41" fontId="5" fillId="0" borderId="14" xfId="49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5" fillId="0" borderId="15" xfId="62" applyFont="1" applyBorder="1" applyAlignment="1">
      <alignment horizontal="center" vertical="center"/>
      <protection/>
    </xf>
    <xf numFmtId="176" fontId="5" fillId="0" borderId="15" xfId="62" applyNumberFormat="1" applyFont="1" applyBorder="1" applyAlignment="1">
      <alignment horizontal="center" vertical="center"/>
      <protection/>
    </xf>
    <xf numFmtId="41" fontId="5" fillId="0" borderId="15" xfId="49" applyFont="1" applyBorder="1" applyAlignment="1">
      <alignment horizontal="center" vertical="center"/>
    </xf>
    <xf numFmtId="41" fontId="4" fillId="0" borderId="16" xfId="49" applyFont="1" applyBorder="1" applyAlignment="1">
      <alignment horizontal="center" vertical="center"/>
    </xf>
    <xf numFmtId="0" fontId="5" fillId="0" borderId="17" xfId="62" applyFont="1" applyBorder="1" applyAlignment="1">
      <alignment horizontal="left" vertical="center"/>
      <protection/>
    </xf>
    <xf numFmtId="41" fontId="5" fillId="0" borderId="15" xfId="62" applyNumberFormat="1" applyFont="1" applyBorder="1" applyAlignment="1">
      <alignment horizontal="center" vertical="center"/>
      <protection/>
    </xf>
    <xf numFmtId="0" fontId="5" fillId="33" borderId="11" xfId="62" applyFont="1" applyFill="1" applyBorder="1" applyAlignment="1">
      <alignment horizontal="center" vertical="center"/>
      <protection/>
    </xf>
    <xf numFmtId="0" fontId="5" fillId="33" borderId="12" xfId="62" applyFont="1" applyFill="1" applyBorder="1" applyAlignment="1">
      <alignment horizontal="center" vertical="center"/>
      <protection/>
    </xf>
    <xf numFmtId="176" fontId="5" fillId="33" borderId="12" xfId="62" applyNumberFormat="1" applyFont="1" applyFill="1" applyBorder="1" applyAlignment="1">
      <alignment horizontal="center" vertical="center"/>
      <protection/>
    </xf>
    <xf numFmtId="41" fontId="5" fillId="33" borderId="12" xfId="49" applyFont="1" applyFill="1" applyBorder="1" applyAlignment="1">
      <alignment horizontal="center" vertical="center"/>
    </xf>
    <xf numFmtId="41" fontId="4" fillId="33" borderId="10" xfId="49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1" fontId="5" fillId="33" borderId="12" xfId="62" applyNumberFormat="1" applyFont="1" applyFill="1" applyBorder="1" applyAlignment="1">
      <alignment horizontal="center" vertical="center"/>
      <protection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5" fillId="0" borderId="11" xfId="62" applyFont="1" applyBorder="1" applyAlignment="1">
      <alignment vertical="center"/>
      <protection/>
    </xf>
    <xf numFmtId="0" fontId="5" fillId="0" borderId="12" xfId="62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41" fontId="24" fillId="0" borderId="21" xfId="49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3.421875" style="0" customWidth="1"/>
    <col min="2" max="2" width="19.421875" style="0" bestFit="1" customWidth="1"/>
    <col min="3" max="3" width="7.57421875" style="0" customWidth="1"/>
    <col min="4" max="4" width="7.28125" style="0" customWidth="1"/>
    <col min="5" max="5" width="15.57421875" style="0" customWidth="1"/>
    <col min="6" max="6" width="17.57421875" style="0" customWidth="1"/>
  </cols>
  <sheetData>
    <row r="1" spans="1:7" ht="26.25">
      <c r="A1" s="34" t="s">
        <v>54</v>
      </c>
      <c r="B1" s="34"/>
      <c r="C1" s="34"/>
      <c r="D1" s="34"/>
      <c r="E1" s="34"/>
      <c r="F1" s="34"/>
      <c r="G1" s="34"/>
    </row>
    <row r="2" ht="17.25" thickBot="1"/>
    <row r="3" spans="1:7" ht="24.75" customHeight="1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1" t="s">
        <v>51</v>
      </c>
    </row>
    <row r="4" spans="1:7" ht="24.75" customHeight="1">
      <c r="A4" s="14" t="s">
        <v>53</v>
      </c>
      <c r="B4" s="15"/>
      <c r="C4" s="15"/>
      <c r="D4" s="15"/>
      <c r="E4" s="15"/>
      <c r="F4" s="15"/>
      <c r="G4" s="1"/>
    </row>
    <row r="5" spans="1:7" ht="24.75" customHeight="1">
      <c r="A5" s="2" t="s">
        <v>0</v>
      </c>
      <c r="B5" s="3" t="s">
        <v>1</v>
      </c>
      <c r="C5" s="4">
        <v>90</v>
      </c>
      <c r="D5" s="3" t="s">
        <v>2</v>
      </c>
      <c r="E5" s="5"/>
      <c r="F5" s="5">
        <f>E5*C5</f>
        <v>0</v>
      </c>
      <c r="G5" s="1"/>
    </row>
    <row r="6" spans="1:7" ht="24.75" customHeight="1">
      <c r="A6" s="2" t="s">
        <v>0</v>
      </c>
      <c r="B6" s="3" t="s">
        <v>3</v>
      </c>
      <c r="C6" s="4">
        <v>30</v>
      </c>
      <c r="D6" s="3" t="s">
        <v>2</v>
      </c>
      <c r="E6" s="5"/>
      <c r="F6" s="5">
        <f>E6*C6</f>
        <v>0</v>
      </c>
      <c r="G6" s="1"/>
    </row>
    <row r="7" spans="1:7" ht="24.75" customHeight="1">
      <c r="A7" s="2" t="s">
        <v>4</v>
      </c>
      <c r="B7" s="3" t="s">
        <v>5</v>
      </c>
      <c r="C7" s="4">
        <v>7</v>
      </c>
      <c r="D7" s="3" t="s">
        <v>6</v>
      </c>
      <c r="E7" s="5"/>
      <c r="F7" s="5">
        <f>E7*C7</f>
        <v>0</v>
      </c>
      <c r="G7" s="1"/>
    </row>
    <row r="8" spans="1:7" ht="24.75" customHeight="1">
      <c r="A8" s="2" t="s">
        <v>4</v>
      </c>
      <c r="B8" s="3" t="s">
        <v>7</v>
      </c>
      <c r="C8" s="4">
        <v>20</v>
      </c>
      <c r="D8" s="3" t="s">
        <v>36</v>
      </c>
      <c r="E8" s="5"/>
      <c r="F8" s="5">
        <f>E8*C8</f>
        <v>0</v>
      </c>
      <c r="G8" s="1"/>
    </row>
    <row r="9" spans="1:7" ht="24.75" customHeight="1">
      <c r="A9" s="22" t="s">
        <v>8</v>
      </c>
      <c r="B9" s="23"/>
      <c r="C9" s="24"/>
      <c r="D9" s="23"/>
      <c r="E9" s="25"/>
      <c r="F9" s="25">
        <f>SUM(F5:F8)</f>
        <v>0</v>
      </c>
      <c r="G9" s="27"/>
    </row>
    <row r="10" spans="1:7" ht="24.75" customHeight="1">
      <c r="A10" s="6" t="s">
        <v>9</v>
      </c>
      <c r="B10" s="3"/>
      <c r="C10" s="7"/>
      <c r="D10" s="7"/>
      <c r="E10" s="7"/>
      <c r="F10" s="7"/>
      <c r="G10" s="1"/>
    </row>
    <row r="11" spans="1:7" ht="24.75" customHeight="1">
      <c r="A11" s="2" t="s">
        <v>0</v>
      </c>
      <c r="B11" s="3" t="s">
        <v>10</v>
      </c>
      <c r="C11" s="4">
        <v>120</v>
      </c>
      <c r="D11" s="3" t="s">
        <v>2</v>
      </c>
      <c r="E11" s="5"/>
      <c r="F11" s="5">
        <f>E11*C11</f>
        <v>0</v>
      </c>
      <c r="G11" s="1"/>
    </row>
    <row r="12" spans="1:7" ht="24.75" customHeight="1">
      <c r="A12" s="2" t="s">
        <v>0</v>
      </c>
      <c r="B12" s="3" t="s">
        <v>3</v>
      </c>
      <c r="C12" s="4">
        <v>37</v>
      </c>
      <c r="D12" s="3" t="s">
        <v>2</v>
      </c>
      <c r="E12" s="5"/>
      <c r="F12" s="5">
        <f>E12*C12</f>
        <v>0</v>
      </c>
      <c r="G12" s="1"/>
    </row>
    <row r="13" spans="1:7" ht="24.75" customHeight="1">
      <c r="A13" s="2" t="s">
        <v>11</v>
      </c>
      <c r="B13" s="3" t="s">
        <v>12</v>
      </c>
      <c r="C13" s="4">
        <v>1</v>
      </c>
      <c r="D13" s="3" t="s">
        <v>13</v>
      </c>
      <c r="E13" s="5"/>
      <c r="F13" s="5">
        <f>E13*C13</f>
        <v>0</v>
      </c>
      <c r="G13" s="1"/>
    </row>
    <row r="14" spans="1:7" ht="24.75" customHeight="1">
      <c r="A14" s="22" t="s">
        <v>8</v>
      </c>
      <c r="B14" s="23"/>
      <c r="C14" s="24"/>
      <c r="D14" s="23"/>
      <c r="E14" s="25"/>
      <c r="F14" s="25">
        <f>SUM(F11:F13)</f>
        <v>0</v>
      </c>
      <c r="G14" s="27"/>
    </row>
    <row r="15" spans="1:7" ht="24.75" customHeight="1">
      <c r="A15" s="6" t="s">
        <v>37</v>
      </c>
      <c r="B15" s="7"/>
      <c r="C15" s="7"/>
      <c r="D15" s="7"/>
      <c r="E15" s="7"/>
      <c r="F15" s="7"/>
      <c r="G15" s="1"/>
    </row>
    <row r="16" spans="1:7" ht="24.75" customHeight="1">
      <c r="A16" s="2" t="s">
        <v>0</v>
      </c>
      <c r="B16" s="3" t="s">
        <v>14</v>
      </c>
      <c r="C16" s="4">
        <v>310</v>
      </c>
      <c r="D16" s="3" t="s">
        <v>2</v>
      </c>
      <c r="E16" s="5"/>
      <c r="F16" s="5">
        <f>E16*C16</f>
        <v>0</v>
      </c>
      <c r="G16" s="1"/>
    </row>
    <row r="17" spans="1:7" ht="24.75" customHeight="1">
      <c r="A17" s="2" t="s">
        <v>0</v>
      </c>
      <c r="B17" s="3" t="s">
        <v>3</v>
      </c>
      <c r="C17" s="4">
        <v>45</v>
      </c>
      <c r="D17" s="3" t="s">
        <v>2</v>
      </c>
      <c r="E17" s="5"/>
      <c r="F17" s="5">
        <f>E17*C17</f>
        <v>0</v>
      </c>
      <c r="G17" s="1"/>
    </row>
    <row r="18" spans="1:7" ht="24.75" customHeight="1">
      <c r="A18" s="22" t="s">
        <v>8</v>
      </c>
      <c r="B18" s="23"/>
      <c r="C18" s="24"/>
      <c r="D18" s="23"/>
      <c r="E18" s="25"/>
      <c r="F18" s="25">
        <f>SUM(F16:F17)</f>
        <v>0</v>
      </c>
      <c r="G18" s="27"/>
    </row>
    <row r="19" spans="1:7" ht="24.75" customHeight="1">
      <c r="A19" s="6" t="s">
        <v>15</v>
      </c>
      <c r="B19" s="7"/>
      <c r="C19" s="7"/>
      <c r="D19" s="7"/>
      <c r="E19" s="7"/>
      <c r="F19" s="7"/>
      <c r="G19" s="1"/>
    </row>
    <row r="20" spans="1:7" ht="24.75" customHeight="1">
      <c r="A20" s="2" t="s">
        <v>0</v>
      </c>
      <c r="B20" s="3" t="s">
        <v>16</v>
      </c>
      <c r="C20" s="4">
        <v>40</v>
      </c>
      <c r="D20" s="3" t="s">
        <v>2</v>
      </c>
      <c r="E20" s="5"/>
      <c r="F20" s="5">
        <f>E20*C20</f>
        <v>0</v>
      </c>
      <c r="G20" s="1"/>
    </row>
    <row r="21" spans="1:7" ht="24.75" customHeight="1">
      <c r="A21" s="2" t="s">
        <v>17</v>
      </c>
      <c r="B21" s="3" t="s">
        <v>18</v>
      </c>
      <c r="C21" s="4">
        <v>20</v>
      </c>
      <c r="D21" s="3" t="s">
        <v>6</v>
      </c>
      <c r="E21" s="5"/>
      <c r="F21" s="5">
        <f>E21*C21</f>
        <v>0</v>
      </c>
      <c r="G21" s="1"/>
    </row>
    <row r="22" spans="1:7" ht="24.75" customHeight="1">
      <c r="A22" s="2" t="s">
        <v>19</v>
      </c>
      <c r="B22" s="3" t="s">
        <v>20</v>
      </c>
      <c r="C22" s="4">
        <v>1</v>
      </c>
      <c r="D22" s="3" t="s">
        <v>13</v>
      </c>
      <c r="E22" s="5"/>
      <c r="F22" s="5">
        <f>E22*C22</f>
        <v>0</v>
      </c>
      <c r="G22" s="1"/>
    </row>
    <row r="23" spans="1:7" ht="24.75" customHeight="1">
      <c r="A23" s="22" t="s">
        <v>8</v>
      </c>
      <c r="B23" s="23"/>
      <c r="C23" s="24"/>
      <c r="D23" s="23"/>
      <c r="E23" s="23"/>
      <c r="F23" s="28">
        <f>SUM(F20:F22)</f>
        <v>0</v>
      </c>
      <c r="G23" s="27"/>
    </row>
    <row r="24" spans="1:7" ht="24.75" customHeight="1">
      <c r="A24" s="6" t="s">
        <v>21</v>
      </c>
      <c r="B24" s="3"/>
      <c r="C24" s="4"/>
      <c r="D24" s="3"/>
      <c r="E24" s="3"/>
      <c r="F24" s="3"/>
      <c r="G24" s="1"/>
    </row>
    <row r="25" spans="1:7" ht="24.75" customHeight="1">
      <c r="A25" s="2" t="s">
        <v>0</v>
      </c>
      <c r="B25" s="3" t="s">
        <v>3</v>
      </c>
      <c r="C25" s="4">
        <v>120</v>
      </c>
      <c r="D25" s="3" t="s">
        <v>2</v>
      </c>
      <c r="E25" s="5"/>
      <c r="F25" s="5">
        <f>E25*C25</f>
        <v>0</v>
      </c>
      <c r="G25" s="1"/>
    </row>
    <row r="26" spans="1:7" ht="24.75" customHeight="1">
      <c r="A26" s="2" t="s">
        <v>23</v>
      </c>
      <c r="B26" s="3"/>
      <c r="C26" s="4">
        <v>30</v>
      </c>
      <c r="D26" s="3" t="s">
        <v>6</v>
      </c>
      <c r="E26" s="5"/>
      <c r="F26" s="5">
        <f>E26*C26</f>
        <v>0</v>
      </c>
      <c r="G26" s="1"/>
    </row>
    <row r="27" spans="1:7" ht="24.75" customHeight="1">
      <c r="A27" s="22" t="s">
        <v>8</v>
      </c>
      <c r="B27" s="23"/>
      <c r="C27" s="24"/>
      <c r="D27" s="23"/>
      <c r="E27" s="23"/>
      <c r="F27" s="25">
        <f>SUM(F25:F26)</f>
        <v>0</v>
      </c>
      <c r="G27" s="27"/>
    </row>
    <row r="28" spans="1:7" ht="24.75" customHeight="1">
      <c r="A28" s="6" t="s">
        <v>38</v>
      </c>
      <c r="B28" s="3"/>
      <c r="C28" s="4"/>
      <c r="D28" s="3"/>
      <c r="E28" s="3"/>
      <c r="F28" s="5"/>
      <c r="G28" s="8"/>
    </row>
    <row r="29" spans="1:7" ht="24.75" customHeight="1">
      <c r="A29" s="2" t="s">
        <v>0</v>
      </c>
      <c r="B29" s="3" t="s">
        <v>1</v>
      </c>
      <c r="C29" s="4">
        <v>20</v>
      </c>
      <c r="D29" s="3" t="s">
        <v>2</v>
      </c>
      <c r="E29" s="5"/>
      <c r="F29" s="5">
        <f aca="true" t="shared" si="0" ref="F29:F45">E29*C29</f>
        <v>0</v>
      </c>
      <c r="G29" s="9"/>
    </row>
    <row r="30" spans="1:7" ht="24.75" customHeight="1">
      <c r="A30" s="2" t="s">
        <v>0</v>
      </c>
      <c r="B30" s="3" t="s">
        <v>3</v>
      </c>
      <c r="C30" s="4">
        <v>10</v>
      </c>
      <c r="D30" s="3" t="s">
        <v>2</v>
      </c>
      <c r="E30" s="5"/>
      <c r="F30" s="5">
        <f t="shared" si="0"/>
        <v>0</v>
      </c>
      <c r="G30" s="9"/>
    </row>
    <row r="31" spans="1:7" ht="24.75" customHeight="1">
      <c r="A31" s="2" t="s">
        <v>7</v>
      </c>
      <c r="B31" s="3" t="s">
        <v>24</v>
      </c>
      <c r="C31" s="4">
        <v>10</v>
      </c>
      <c r="D31" s="3" t="s">
        <v>6</v>
      </c>
      <c r="E31" s="5"/>
      <c r="F31" s="5">
        <f t="shared" si="0"/>
        <v>0</v>
      </c>
      <c r="G31" s="9"/>
    </row>
    <row r="32" spans="1:7" ht="24.75" customHeight="1">
      <c r="A32" s="22" t="s">
        <v>8</v>
      </c>
      <c r="B32" s="23"/>
      <c r="C32" s="24"/>
      <c r="D32" s="23"/>
      <c r="E32" s="25"/>
      <c r="F32" s="25">
        <f>SUM(F29:F31)</f>
        <v>0</v>
      </c>
      <c r="G32" s="26"/>
    </row>
    <row r="33" spans="1:7" ht="24.75" customHeight="1">
      <c r="A33" s="6" t="s">
        <v>25</v>
      </c>
      <c r="B33" s="3" t="s">
        <v>26</v>
      </c>
      <c r="C33" s="4"/>
      <c r="D33" s="3"/>
      <c r="E33" s="3"/>
      <c r="F33" s="5"/>
      <c r="G33" s="8"/>
    </row>
    <row r="34" spans="1:7" ht="24.75" customHeight="1">
      <c r="A34" s="2" t="s">
        <v>27</v>
      </c>
      <c r="B34" s="3" t="s">
        <v>22</v>
      </c>
      <c r="C34" s="4"/>
      <c r="D34" s="3"/>
      <c r="E34" s="3"/>
      <c r="F34" s="5"/>
      <c r="G34" s="8"/>
    </row>
    <row r="35" spans="1:7" ht="24.75" customHeight="1">
      <c r="A35" s="2" t="s">
        <v>0</v>
      </c>
      <c r="B35" s="3" t="s">
        <v>3</v>
      </c>
      <c r="C35" s="4">
        <v>15</v>
      </c>
      <c r="D35" s="3" t="s">
        <v>2</v>
      </c>
      <c r="E35" s="5"/>
      <c r="F35" s="5">
        <f t="shared" si="0"/>
        <v>0</v>
      </c>
      <c r="G35" s="9"/>
    </row>
    <row r="36" spans="1:7" ht="24.75" customHeight="1">
      <c r="A36" s="2" t="s">
        <v>28</v>
      </c>
      <c r="B36" s="3" t="s">
        <v>29</v>
      </c>
      <c r="C36" s="4">
        <v>891</v>
      </c>
      <c r="D36" s="3" t="s">
        <v>30</v>
      </c>
      <c r="E36" s="5"/>
      <c r="F36" s="5">
        <f t="shared" si="0"/>
        <v>0</v>
      </c>
      <c r="G36" s="9"/>
    </row>
    <row r="37" spans="1:7" ht="24.75" customHeight="1">
      <c r="A37" s="2" t="s">
        <v>31</v>
      </c>
      <c r="B37" s="3" t="s">
        <v>3</v>
      </c>
      <c r="C37" s="4">
        <v>8</v>
      </c>
      <c r="D37" s="3" t="s">
        <v>2</v>
      </c>
      <c r="E37" s="5"/>
      <c r="F37" s="5">
        <f t="shared" si="0"/>
        <v>0</v>
      </c>
      <c r="G37" s="9"/>
    </row>
    <row r="38" spans="1:7" ht="24.75" customHeight="1">
      <c r="A38" s="2" t="s">
        <v>7</v>
      </c>
      <c r="B38" s="3"/>
      <c r="C38" s="4">
        <v>5</v>
      </c>
      <c r="D38" s="3" t="s">
        <v>6</v>
      </c>
      <c r="E38" s="5"/>
      <c r="F38" s="5">
        <f t="shared" si="0"/>
        <v>0</v>
      </c>
      <c r="G38" s="9"/>
    </row>
    <row r="39" spans="1:7" ht="24.75" customHeight="1">
      <c r="A39" s="22" t="s">
        <v>8</v>
      </c>
      <c r="B39" s="23"/>
      <c r="C39" s="24"/>
      <c r="D39" s="23"/>
      <c r="E39" s="25"/>
      <c r="F39" s="25">
        <f>SUM(F35:F38)</f>
        <v>0</v>
      </c>
      <c r="G39" s="26"/>
    </row>
    <row r="40" spans="1:7" ht="24.75" customHeight="1">
      <c r="A40" s="32" t="s">
        <v>32</v>
      </c>
      <c r="B40" s="33"/>
      <c r="C40" s="4"/>
      <c r="D40" s="3"/>
      <c r="E40" s="5"/>
      <c r="F40" s="5"/>
      <c r="G40" s="9"/>
    </row>
    <row r="41" spans="1:7" ht="24.75" customHeight="1">
      <c r="A41" s="2" t="s">
        <v>0</v>
      </c>
      <c r="B41" s="3" t="s">
        <v>33</v>
      </c>
      <c r="C41" s="4">
        <v>60</v>
      </c>
      <c r="D41" s="3" t="s">
        <v>2</v>
      </c>
      <c r="E41" s="5"/>
      <c r="F41" s="5">
        <f t="shared" si="0"/>
        <v>0</v>
      </c>
      <c r="G41" s="9"/>
    </row>
    <row r="42" spans="1:7" ht="24.75" customHeight="1">
      <c r="A42" s="22" t="s">
        <v>8</v>
      </c>
      <c r="B42" s="23"/>
      <c r="C42" s="24"/>
      <c r="D42" s="23"/>
      <c r="E42" s="25"/>
      <c r="F42" s="25">
        <f>SUM(F41)</f>
        <v>0</v>
      </c>
      <c r="G42" s="26"/>
    </row>
    <row r="43" spans="1:7" ht="24.75" customHeight="1">
      <c r="A43" s="32" t="s">
        <v>34</v>
      </c>
      <c r="B43" s="33"/>
      <c r="C43" s="4"/>
      <c r="D43" s="3"/>
      <c r="E43" s="5"/>
      <c r="F43" s="5"/>
      <c r="G43" s="9"/>
    </row>
    <row r="44" spans="1:7" ht="24.75" customHeight="1">
      <c r="A44" s="2" t="s">
        <v>0</v>
      </c>
      <c r="B44" s="3" t="s">
        <v>35</v>
      </c>
      <c r="C44" s="4">
        <v>30</v>
      </c>
      <c r="D44" s="3" t="s">
        <v>2</v>
      </c>
      <c r="E44" s="5"/>
      <c r="F44" s="5">
        <f t="shared" si="0"/>
        <v>0</v>
      </c>
      <c r="G44" s="9"/>
    </row>
    <row r="45" spans="1:7" ht="24.75" customHeight="1">
      <c r="A45" s="2" t="s">
        <v>0</v>
      </c>
      <c r="B45" s="3" t="s">
        <v>3</v>
      </c>
      <c r="C45" s="4">
        <v>35</v>
      </c>
      <c r="D45" s="3" t="s">
        <v>2</v>
      </c>
      <c r="E45" s="5"/>
      <c r="F45" s="5">
        <f t="shared" si="0"/>
        <v>0</v>
      </c>
      <c r="G45" s="9"/>
    </row>
    <row r="46" spans="1:7" ht="24.75" customHeight="1">
      <c r="A46" s="22" t="s">
        <v>8</v>
      </c>
      <c r="B46" s="23"/>
      <c r="C46" s="24"/>
      <c r="D46" s="23"/>
      <c r="E46" s="25"/>
      <c r="F46" s="25">
        <f>SUM(F44:F45)</f>
        <v>0</v>
      </c>
      <c r="G46" s="26"/>
    </row>
    <row r="47" spans="1:7" ht="24.75" customHeight="1">
      <c r="A47" s="20" t="s">
        <v>41</v>
      </c>
      <c r="B47" s="16"/>
      <c r="C47" s="17"/>
      <c r="D47" s="16"/>
      <c r="E47" s="18"/>
      <c r="F47" s="18">
        <f>SUM(F46,F42,F39,F32,F27,F23,F18,F14,F9)</f>
        <v>0</v>
      </c>
      <c r="G47" s="19"/>
    </row>
    <row r="48" spans="1:7" ht="24.75" customHeight="1">
      <c r="A48" s="20" t="s">
        <v>42</v>
      </c>
      <c r="B48" s="16"/>
      <c r="C48" s="17" t="s">
        <v>52</v>
      </c>
      <c r="D48" s="16" t="s">
        <v>39</v>
      </c>
      <c r="E48" s="18"/>
      <c r="F48" s="18">
        <f>F47*0.01</f>
        <v>0</v>
      </c>
      <c r="G48" s="19"/>
    </row>
    <row r="49" spans="1:7" ht="24.75" customHeight="1">
      <c r="A49" s="20" t="s">
        <v>43</v>
      </c>
      <c r="B49" s="21"/>
      <c r="C49" s="17" t="s">
        <v>52</v>
      </c>
      <c r="D49" s="16" t="s">
        <v>39</v>
      </c>
      <c r="E49" s="18"/>
      <c r="F49" s="18">
        <f>F47*0.01</f>
        <v>0</v>
      </c>
      <c r="G49" s="19"/>
    </row>
    <row r="50" spans="1:7" ht="24.75" customHeight="1">
      <c r="A50" s="20" t="s">
        <v>44</v>
      </c>
      <c r="B50" s="21">
        <f>SUM(F49,F48,F47)</f>
        <v>0</v>
      </c>
      <c r="C50" s="17">
        <v>10</v>
      </c>
      <c r="D50" s="16" t="s">
        <v>39</v>
      </c>
      <c r="E50" s="18"/>
      <c r="F50" s="18">
        <f>B50*0.1</f>
        <v>0</v>
      </c>
      <c r="G50" s="19"/>
    </row>
    <row r="51" spans="1:7" ht="21.75" thickBot="1">
      <c r="A51" s="10" t="s">
        <v>40</v>
      </c>
      <c r="B51" s="11"/>
      <c r="C51" s="12"/>
      <c r="D51" s="11"/>
      <c r="E51" s="13"/>
      <c r="F51" s="13">
        <f>SUM(F47:F50)</f>
        <v>0</v>
      </c>
      <c r="G51" s="35" t="s">
        <v>55</v>
      </c>
    </row>
    <row r="52" ht="18.75" customHeight="1"/>
  </sheetData>
  <sheetProtection/>
  <mergeCells count="3">
    <mergeCell ref="A40:B40"/>
    <mergeCell ref="A43:B43"/>
    <mergeCell ref="A1:G1"/>
  </mergeCells>
  <printOptions/>
  <pageMargins left="0.2362204724409449" right="0.1968503937007874" top="1.17" bottom="1.1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행정본부</dc:creator>
  <cp:keywords/>
  <dc:description/>
  <cp:lastModifiedBy>행정본부</cp:lastModifiedBy>
  <cp:lastPrinted>2012-01-25T06:24:29Z</cp:lastPrinted>
  <dcterms:created xsi:type="dcterms:W3CDTF">2011-01-14T01:45:47Z</dcterms:created>
  <dcterms:modified xsi:type="dcterms:W3CDTF">2012-01-25T06:25:47Z</dcterms:modified>
  <cp:category/>
  <cp:version/>
  <cp:contentType/>
  <cp:contentStatus/>
</cp:coreProperties>
</file>